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ÀNH CHÍNH SỰ NGHIỆP\NĂM 2026\TỔNG HỢP\VĂN BẢN QPPL\MỨC HỖ TRỢ CHO CỘNG TÁC VIÊN DƯ LUẬN XÃ HỘI\"/>
    </mc:Choice>
  </mc:AlternateContent>
  <xr:revisionPtr revIDLastSave="0" documentId="13_ncr:1_{B0A95AAF-B44C-4107-B5F3-CD4A715A115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Sheet1" sheetId="1" r:id="rId1"/>
  </sheets>
  <definedNames>
    <definedName name="_xlnm.Print_Area" localSheetId="0">Sheet1!$A$1:$L$8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K5" i="1"/>
  <c r="K4" i="1"/>
  <c r="H5" i="1"/>
  <c r="H7" i="1" s="1"/>
  <c r="H4" i="1"/>
  <c r="J7" i="1"/>
  <c r="G7" i="1"/>
  <c r="D7" i="1"/>
  <c r="E6" i="1"/>
  <c r="E4" i="1"/>
  <c r="K7" i="1" l="1"/>
  <c r="L7" i="1" s="1"/>
</calcChain>
</file>

<file path=xl/sharedStrings.xml><?xml version="1.0" encoding="utf-8"?>
<sst xmlns="http://schemas.openxmlformats.org/spreadsheetml/2006/main" count="27" uniqueCount="18">
  <si>
    <t>STT</t>
  </si>
  <si>
    <t>Nội dung</t>
  </si>
  <si>
    <t>Định mức theo Nghị quyết mới</t>
  </si>
  <si>
    <t>Chính sách quy định chế độ chi trả cho cộng tác viên dư luận xã hội trên dịa bàn tỉnh</t>
  </si>
  <si>
    <t>Cấp tỉnh</t>
  </si>
  <si>
    <t>Định mức</t>
  </si>
  <si>
    <t>Số tiền</t>
  </si>
  <si>
    <t>Cấp xã</t>
  </si>
  <si>
    <t>Định mức Thông báo số 271-TB/TU tỉnh Hưng Yên cũ</t>
  </si>
  <si>
    <t>Số lượng</t>
  </si>
  <si>
    <t>Cấp huyện</t>
  </si>
  <si>
    <t>0,3 lần mức lương cơ sở/tháng/người.</t>
  </si>
  <si>
    <t>0,2 lần mức lương cơ sở/tháng/người.</t>
  </si>
  <si>
    <t>Số tiền/năm</t>
  </si>
  <si>
    <t>Định mức tỉnh Thái Bình cũ theo Hướng dẫn số 167-HD/BTGTW ngày 26/12/2015 của Ban Tuyên giáo Trung ương</t>
  </si>
  <si>
    <t>Tổng cộng</t>
  </si>
  <si>
    <t>Dự kiến tăng</t>
  </si>
  <si>
    <t xml:space="preserve">Ghi chú: - Chênh lệch tăng do tăng lương cơ sở từ 2.340.000 đồng lên 2.530.000 đồng theo Nghị định số 161/2026/NĐ-CP ngày 15/5/2026 của Chính phủ từ 1/7/2026 và tăng số lượng cộng tác viên dư luận xã hội cấp xã theo Thông báo số 683-TB/TU ngày 04/8/2026 của Ban Thường vụ Tỉnh ủy
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</si>
</sst>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163"/>
    </font>
    <font>
      <b/>
      <sz val="13"/>
      <color theme="1"/>
      <name val="Calibri"/>
      <family val="2"/>
      <charset val="163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9832C44-6A8C-46C1-AA2B-EF3237F6712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zoomScaleNormal="100" workbookViewId="0">
      <selection activeCell="F14" sqref="F14"/>
    </sheetView>
  </sheetViews>
  <sheetFormatPr defaultRowHeight="17.25" x14ac:dyDescent="0.25"/>
  <cols>
    <col min="1" max="1" width="6.42578125" style="3" customWidth="1"/>
    <col min="2" max="2" width="16.7109375" style="3" customWidth="1"/>
    <col min="3" max="3" width="19.140625" style="3" customWidth="1"/>
    <col min="4" max="4" width="18.7109375" style="3" customWidth="1"/>
    <col min="5" max="5" width="20.28515625" style="3" customWidth="1"/>
    <col min="6" max="8" width="20.42578125" style="3" customWidth="1"/>
    <col min="9" max="9" width="25.140625" style="3" customWidth="1"/>
    <col min="10" max="10" width="13.5703125" style="3" customWidth="1"/>
    <col min="11" max="12" width="19.85546875" style="3" customWidth="1"/>
    <col min="13" max="16384" width="9.140625" style="3"/>
  </cols>
  <sheetData>
    <row r="1" spans="1:12" ht="17.25" customHeight="1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4" customFormat="1" ht="49.5" customHeight="1" x14ac:dyDescent="0.25">
      <c r="A2" s="1" t="s">
        <v>0</v>
      </c>
      <c r="B2" s="1" t="s">
        <v>1</v>
      </c>
      <c r="C2" s="17" t="s">
        <v>2</v>
      </c>
      <c r="D2" s="18"/>
      <c r="E2" s="19"/>
      <c r="F2" s="17" t="s">
        <v>8</v>
      </c>
      <c r="G2" s="18"/>
      <c r="H2" s="19"/>
      <c r="I2" s="20" t="s">
        <v>14</v>
      </c>
      <c r="J2" s="20"/>
      <c r="K2" s="20"/>
      <c r="L2" s="13" t="s">
        <v>16</v>
      </c>
    </row>
    <row r="3" spans="1:12" s="4" customFormat="1" x14ac:dyDescent="0.25">
      <c r="A3" s="1"/>
      <c r="B3" s="1"/>
      <c r="C3" s="1" t="s">
        <v>5</v>
      </c>
      <c r="D3" s="1" t="s">
        <v>9</v>
      </c>
      <c r="E3" s="2" t="s">
        <v>13</v>
      </c>
      <c r="F3" s="1" t="s">
        <v>5</v>
      </c>
      <c r="G3" s="1" t="s">
        <v>9</v>
      </c>
      <c r="H3" s="2" t="s">
        <v>6</v>
      </c>
      <c r="I3" s="1" t="s">
        <v>5</v>
      </c>
      <c r="J3" s="1" t="s">
        <v>9</v>
      </c>
      <c r="K3" s="2" t="s">
        <v>6</v>
      </c>
      <c r="L3" s="14"/>
    </row>
    <row r="4" spans="1:12" ht="49.5" x14ac:dyDescent="0.25">
      <c r="A4" s="5">
        <v>1</v>
      </c>
      <c r="B4" s="6" t="s">
        <v>4</v>
      </c>
      <c r="C4" s="7" t="s">
        <v>11</v>
      </c>
      <c r="D4" s="6">
        <v>50</v>
      </c>
      <c r="E4" s="5">
        <f>D4*0.3*2530000*12</f>
        <v>455400000</v>
      </c>
      <c r="F4" s="7" t="s">
        <v>11</v>
      </c>
      <c r="G4" s="6">
        <v>35</v>
      </c>
      <c r="H4" s="5">
        <f>G4*0.3*2340000*12</f>
        <v>294840000</v>
      </c>
      <c r="I4" s="7" t="s">
        <v>11</v>
      </c>
      <c r="J4" s="6">
        <v>35</v>
      </c>
      <c r="K4" s="5">
        <f>J4*0.3*2340000*12</f>
        <v>294840000</v>
      </c>
      <c r="L4" s="5"/>
    </row>
    <row r="5" spans="1:12" ht="33.75" customHeight="1" x14ac:dyDescent="0.25">
      <c r="A5" s="5">
        <v>2</v>
      </c>
      <c r="B5" s="6" t="s">
        <v>10</v>
      </c>
      <c r="C5" s="6"/>
      <c r="D5" s="6"/>
      <c r="E5" s="5"/>
      <c r="F5" s="7" t="s">
        <v>12</v>
      </c>
      <c r="G5" s="6">
        <v>243</v>
      </c>
      <c r="H5" s="5">
        <f>G5*0.3*2340000*12</f>
        <v>2047031999.9999995</v>
      </c>
      <c r="I5" s="7" t="s">
        <v>12</v>
      </c>
      <c r="J5" s="6">
        <v>160</v>
      </c>
      <c r="K5" s="5">
        <f>J5*0.3*2340000*12</f>
        <v>1347840000</v>
      </c>
      <c r="L5" s="5"/>
    </row>
    <row r="6" spans="1:12" ht="36" customHeight="1" x14ac:dyDescent="0.25">
      <c r="A6" s="5">
        <v>2</v>
      </c>
      <c r="B6" s="6" t="s">
        <v>7</v>
      </c>
      <c r="C6" s="7" t="s">
        <v>12</v>
      </c>
      <c r="D6" s="6">
        <v>668</v>
      </c>
      <c r="E6" s="5">
        <f>D6*0.3*2530000*12</f>
        <v>6084144000</v>
      </c>
      <c r="F6" s="7"/>
      <c r="G6" s="6"/>
      <c r="H6" s="5"/>
      <c r="I6" s="6"/>
      <c r="J6" s="6"/>
      <c r="K6" s="5"/>
      <c r="L6" s="5"/>
    </row>
    <row r="7" spans="1:12" s="4" customFormat="1" ht="36" customHeight="1" x14ac:dyDescent="0.25">
      <c r="A7" s="8"/>
      <c r="B7" s="8" t="s">
        <v>15</v>
      </c>
      <c r="C7" s="10"/>
      <c r="D7" s="11">
        <f>D4+D6</f>
        <v>718</v>
      </c>
      <c r="E7" s="8">
        <f>E4+E6</f>
        <v>6539544000</v>
      </c>
      <c r="F7" s="10"/>
      <c r="G7" s="11">
        <f>G4+G5</f>
        <v>278</v>
      </c>
      <c r="H7" s="8">
        <f>H4+H5</f>
        <v>2341871999.9999995</v>
      </c>
      <c r="I7" s="9"/>
      <c r="J7" s="9">
        <f>J4+J5</f>
        <v>195</v>
      </c>
      <c r="K7" s="8">
        <f>K4+K5</f>
        <v>1642680000</v>
      </c>
      <c r="L7" s="8">
        <f>E7-H7-K7</f>
        <v>2554992000.0000005</v>
      </c>
    </row>
    <row r="8" spans="1:12" s="12" customFormat="1" ht="51.75" customHeight="1" x14ac:dyDescent="0.25">
      <c r="A8" s="16" t="s">
        <v>17</v>
      </c>
      <c r="B8" s="16"/>
      <c r="C8" s="16"/>
      <c r="D8" s="16"/>
      <c r="E8" s="16"/>
      <c r="F8" s="16"/>
      <c r="G8" s="16"/>
      <c r="H8" s="16"/>
      <c r="I8" s="16"/>
    </row>
  </sheetData>
  <mergeCells count="6">
    <mergeCell ref="L2:L3"/>
    <mergeCell ref="A1:L1"/>
    <mergeCell ref="A8:I8"/>
    <mergeCell ref="F2:H2"/>
    <mergeCell ref="I2:K2"/>
    <mergeCell ref="C2:E2"/>
  </mergeCells>
  <phoneticPr fontId="1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thảo lê</cp:lastModifiedBy>
  <cp:lastPrinted>2026-08-19T01:50:14Z</cp:lastPrinted>
  <dcterms:created xsi:type="dcterms:W3CDTF">2025-11-18T02:22:53Z</dcterms:created>
  <dcterms:modified xsi:type="dcterms:W3CDTF">2026-08-19T01:50:17Z</dcterms:modified>
</cp:coreProperties>
</file>